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Usuario iTC\Desktop\ARCHIVOS\GAD TIMBARA\LOTAIP\LOTAIP 2024\01 TRANSPARENCIA ACTIVA\04 ABRIL\01 ART 19 abril\"/>
    </mc:Choice>
  </mc:AlternateContent>
  <xr:revisionPtr revIDLastSave="0" documentId="13_ncr:1_{F53CC37D-3257-48AE-909D-79C7D41BBF1E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H8" i="2" l="1"/>
  <c r="I8" i="2" s="1"/>
  <c r="J8" i="2" s="1"/>
  <c r="H5" i="2"/>
  <c r="I5" i="2" s="1"/>
  <c r="J5" i="2" s="1"/>
  <c r="L4" i="2"/>
  <c r="M4" i="2"/>
  <c r="K4" i="2"/>
  <c r="F4" i="2"/>
  <c r="D4" i="2"/>
  <c r="F3" i="2" l="1"/>
  <c r="D3" i="2"/>
  <c r="H4" i="2" l="1"/>
  <c r="I4" i="2"/>
  <c r="J4" i="2"/>
  <c r="G4" i="2"/>
  <c r="H3" i="2"/>
  <c r="I3" i="2" s="1"/>
  <c r="J3" i="2" s="1"/>
</calcChain>
</file>

<file path=xl/sharedStrings.xml><?xml version="1.0" encoding="utf-8"?>
<sst xmlns="http://schemas.openxmlformats.org/spreadsheetml/2006/main" count="104" uniqueCount="67">
  <si>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</si>
  <si>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</si>
  <si>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</si>
  <si>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</si>
  <si>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</si>
  <si>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</si>
  <si>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</si>
  <si>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</si>
  <si>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</si>
  <si>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</si>
  <si>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</si>
  <si>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Remuneraciones Unificadas</t>
  </si>
  <si>
    <t>Salarios Unificados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</si>
  <si>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</si>
  <si>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</si>
  <si>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</si>
  <si>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</si>
  <si>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</si>
  <si>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</si>
  <si>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</si>
  <si>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</si>
  <si>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</si>
  <si>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</si>
  <si>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</si>
  <si>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</si>
  <si>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</si>
  <si>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</si>
  <si>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</si>
  <si>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</si>
  <si>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</si>
  <si>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</si>
  <si>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</si>
  <si>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</si>
  <si>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</si>
  <si>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</si>
  <si>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</si>
  <si>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</si>
  <si>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</si>
  <si>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</si>
  <si>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</si>
  <si>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</si>
  <si>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</si>
  <si>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</si>
  <si>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UNIDAD FINANCIERA</t>
  </si>
  <si>
    <t>Gobierno Autonomo Descentralizado Parroquial Rural de Cumbaratza</t>
  </si>
  <si>
    <t>51.01.05</t>
  </si>
  <si>
    <t>EGRESOS EN PERSONAL</t>
  </si>
  <si>
    <t>0</t>
  </si>
  <si>
    <t>Ing. Liliana Pilar Ruiz Jumbo</t>
  </si>
  <si>
    <t>(07) 23040531</t>
  </si>
  <si>
    <t>tesoreria@gadtimbara.gob.ec</t>
  </si>
  <si>
    <t>45,541.00</t>
  </si>
  <si>
    <t>3,773.00</t>
  </si>
  <si>
    <t>41,768.00</t>
  </si>
  <si>
    <t>41,768.01</t>
  </si>
  <si>
    <t>3,773.01</t>
  </si>
  <si>
    <t>i</t>
  </si>
  <si>
    <t>71.01.05.01</t>
  </si>
  <si>
    <t>71.01.06.04</t>
  </si>
  <si>
    <t>TECN PRODUC</t>
  </si>
  <si>
    <t>VIVERISTAS</t>
  </si>
  <si>
    <t>TECN OOPP</t>
  </si>
  <si>
    <t>TECN PROYECT Y ASIST ADMIN</t>
  </si>
  <si>
    <t>PRESI, VOCALES, TESORERA</t>
  </si>
  <si>
    <t>71.01.06.03</t>
  </si>
  <si>
    <t>ALBAÑIL</t>
  </si>
  <si>
    <t>SOLDADOR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</si>
</sst>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25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2" applyBorder="1" applyAlignment="1">
      <alignment horizontal="center" wrapText="1"/>
    </xf>
    <xf numFmtId="10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  <xf numFmtId="2" fontId="1" fillId="0" borderId="2" xfId="1" applyNumberFormat="1" applyFont="1" applyBorder="1" applyAlignment="1">
      <alignment horizontal="right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opLeftCell="D1" zoomScale="88" zoomScaleNormal="88" workbookViewId="0">
      <selection activeCell="Q13" sqref="Q13"/>
    </sheetView>
  </sheetViews>
  <sheetFormatPr baseColWidth="10" defaultColWidth="14.44140625" defaultRowHeight="15" customHeight="1" x14ac:dyDescent="0.3"/>
  <cols>
    <col min="1" max="1" width="12.44140625" customWidth="1"/>
    <col min="2" max="2" width="23.44140625" bestFit="1" customWidth="1"/>
    <col min="3" max="3" width="27.33203125" bestFit="1" customWidth="1"/>
    <col min="4" max="4" width="12.44140625" bestFit="1" customWidth="1"/>
    <col min="5" max="5" width="12.109375" bestFit="1" customWidth="1"/>
    <col min="6" max="6" width="11.88671875" bestFit="1" customWidth="1"/>
    <col min="7" max="7" width="18.88671875" bestFit="1" customWidth="1"/>
    <col min="8" max="8" width="15.6640625" bestFit="1" customWidth="1"/>
    <col min="9" max="9" width="12" bestFit="1" customWidth="1"/>
    <col min="10" max="10" width="11.88671875" bestFit="1" customWidth="1"/>
    <col min="11" max="11" width="24.6640625" bestFit="1" customWidth="1"/>
    <col min="12" max="12" width="22" customWidth="1"/>
    <col min="13" max="13" width="18" customWidth="1"/>
    <col min="14" max="14" width="26.109375" customWidth="1"/>
    <col min="15" max="26" width="10" customWidth="1"/>
  </cols>
  <sheetData>
    <row r="1" spans="1:26" ht="37.5" customHeight="1" x14ac:dyDescent="0.3">
      <c r="A1" s="2" t="s">
        <v>0</v>
      </c>
      <c r="B1" s="2" t="s">
        <v>31</v>
      </c>
      <c r="C1" s="2" t="s">
        <v>22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2" t="s">
        <v>29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4" customHeight="1" x14ac:dyDescent="0.3">
      <c r="A2" s="4" t="s">
        <v>45</v>
      </c>
      <c r="B2" s="5" t="s">
        <v>46</v>
      </c>
      <c r="C2" s="6" t="s">
        <v>11</v>
      </c>
      <c r="D2" s="22">
        <v>45541</v>
      </c>
      <c r="E2" s="23" t="s">
        <v>47</v>
      </c>
      <c r="F2" s="23" t="s">
        <v>51</v>
      </c>
      <c r="G2" s="23" t="s">
        <v>55</v>
      </c>
      <c r="H2" s="23" t="s">
        <v>52</v>
      </c>
      <c r="I2" s="23" t="s">
        <v>52</v>
      </c>
      <c r="J2" s="23" t="s">
        <v>52</v>
      </c>
      <c r="K2" s="23" t="s">
        <v>53</v>
      </c>
      <c r="L2" s="23" t="s">
        <v>53</v>
      </c>
      <c r="M2" s="23" t="s">
        <v>54</v>
      </c>
      <c r="N2" s="21">
        <v>8.2799999999999999E-2</v>
      </c>
      <c r="O2" s="1"/>
      <c r="P2" s="1" t="s">
        <v>63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399999999999999" customHeight="1" x14ac:dyDescent="0.3">
      <c r="A3" s="4" t="s">
        <v>57</v>
      </c>
      <c r="B3" s="5" t="s">
        <v>46</v>
      </c>
      <c r="C3" s="6" t="s">
        <v>11</v>
      </c>
      <c r="D3" s="22">
        <f>9804</f>
        <v>9804</v>
      </c>
      <c r="E3" s="23" t="s">
        <v>47</v>
      </c>
      <c r="F3" s="22">
        <f>9804</f>
        <v>9804</v>
      </c>
      <c r="G3" s="22">
        <v>817</v>
      </c>
      <c r="H3" s="22">
        <f>G3</f>
        <v>817</v>
      </c>
      <c r="I3" s="22">
        <f t="shared" ref="I3:J3" si="0">H3</f>
        <v>817</v>
      </c>
      <c r="J3" s="22">
        <f t="shared" si="0"/>
        <v>817</v>
      </c>
      <c r="K3" s="22">
        <v>8987</v>
      </c>
      <c r="L3" s="22">
        <v>8987</v>
      </c>
      <c r="M3" s="22">
        <v>8987</v>
      </c>
      <c r="N3" s="21">
        <v>8.3299999999999999E-2</v>
      </c>
      <c r="O3" s="1"/>
      <c r="P3" s="1" t="s">
        <v>59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" customHeight="1" x14ac:dyDescent="0.3">
      <c r="A4" s="4" t="s">
        <v>58</v>
      </c>
      <c r="B4" s="5" t="s">
        <v>46</v>
      </c>
      <c r="C4" s="6" t="s">
        <v>12</v>
      </c>
      <c r="D4" s="22">
        <f>12648</f>
        <v>12648</v>
      </c>
      <c r="E4" s="23" t="s">
        <v>47</v>
      </c>
      <c r="F4" s="22">
        <f>12648</f>
        <v>12648</v>
      </c>
      <c r="G4" s="22">
        <f>1054</f>
        <v>1054</v>
      </c>
      <c r="H4" s="22">
        <f>1054</f>
        <v>1054</v>
      </c>
      <c r="I4" s="22">
        <f>1054</f>
        <v>1054</v>
      </c>
      <c r="J4" s="22">
        <f>1054</f>
        <v>1054</v>
      </c>
      <c r="K4" s="22">
        <f>11594</f>
        <v>11594</v>
      </c>
      <c r="L4" s="22">
        <f>11594</f>
        <v>11594</v>
      </c>
      <c r="M4" s="22">
        <f>11594</f>
        <v>11594</v>
      </c>
      <c r="N4" s="21">
        <v>8.3299999999999999E-2</v>
      </c>
      <c r="O4" s="1"/>
      <c r="P4" s="1" t="s">
        <v>60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4" t="s">
        <v>57</v>
      </c>
      <c r="B5" s="5" t="s">
        <v>46</v>
      </c>
      <c r="C5" s="6" t="s">
        <v>11</v>
      </c>
      <c r="D5" s="22">
        <v>6000</v>
      </c>
      <c r="E5" s="23" t="s">
        <v>47</v>
      </c>
      <c r="F5" s="22">
        <v>6000</v>
      </c>
      <c r="G5" s="22">
        <v>1000</v>
      </c>
      <c r="H5" s="22">
        <f>G5</f>
        <v>1000</v>
      </c>
      <c r="I5" s="22">
        <f t="shared" ref="I5" si="1">H5</f>
        <v>1000</v>
      </c>
      <c r="J5" s="22">
        <f t="shared" ref="J5" si="2">I5</f>
        <v>1000</v>
      </c>
      <c r="K5" s="22">
        <v>5000</v>
      </c>
      <c r="L5" s="22">
        <v>5000</v>
      </c>
      <c r="M5" s="22">
        <v>5000</v>
      </c>
      <c r="N5" s="21">
        <v>0.16669999999999999</v>
      </c>
      <c r="O5" s="1"/>
      <c r="P5" s="1" t="s">
        <v>61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4" t="s">
        <v>64</v>
      </c>
      <c r="B6" s="5" t="s">
        <v>46</v>
      </c>
      <c r="C6" s="6" t="s">
        <v>12</v>
      </c>
      <c r="D6" s="22">
        <v>6324</v>
      </c>
      <c r="E6" s="23" t="s">
        <v>47</v>
      </c>
      <c r="F6" s="22">
        <v>6324</v>
      </c>
      <c r="G6" s="22">
        <v>527</v>
      </c>
      <c r="H6" s="22">
        <v>527</v>
      </c>
      <c r="I6" s="22">
        <v>527</v>
      </c>
      <c r="J6" s="22">
        <v>527</v>
      </c>
      <c r="K6" s="22">
        <v>5797</v>
      </c>
      <c r="L6" s="22">
        <v>5797</v>
      </c>
      <c r="M6" s="22">
        <v>5797</v>
      </c>
      <c r="N6" s="21">
        <v>8.3299999999999999E-2</v>
      </c>
      <c r="O6" s="1"/>
      <c r="P6" s="1" t="s">
        <v>65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4" t="s">
        <v>64</v>
      </c>
      <c r="B7" s="5" t="s">
        <v>46</v>
      </c>
      <c r="C7" s="6" t="s">
        <v>12</v>
      </c>
      <c r="D7" s="24">
        <v>0</v>
      </c>
      <c r="E7" s="22">
        <v>6324</v>
      </c>
      <c r="F7" s="22">
        <v>6324</v>
      </c>
      <c r="G7" s="22">
        <v>527</v>
      </c>
      <c r="H7" s="22">
        <v>527</v>
      </c>
      <c r="I7" s="22">
        <v>527</v>
      </c>
      <c r="J7" s="22">
        <v>527</v>
      </c>
      <c r="K7" s="22">
        <v>5797</v>
      </c>
      <c r="L7" s="22">
        <v>5797</v>
      </c>
      <c r="M7" s="22">
        <v>5797</v>
      </c>
      <c r="N7" s="21">
        <v>8.3299999999999999E-2</v>
      </c>
      <c r="O7" s="1"/>
      <c r="P7" s="1" t="s">
        <v>66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4" t="s">
        <v>57</v>
      </c>
      <c r="B8" s="5" t="s">
        <v>46</v>
      </c>
      <c r="C8" s="6" t="s">
        <v>11</v>
      </c>
      <c r="D8" s="22">
        <v>16824</v>
      </c>
      <c r="E8" s="23" t="s">
        <v>47</v>
      </c>
      <c r="F8" s="22">
        <v>16824</v>
      </c>
      <c r="G8" s="22">
        <v>1402</v>
      </c>
      <c r="H8" s="22">
        <f>G8</f>
        <v>1402</v>
      </c>
      <c r="I8" s="22">
        <f t="shared" ref="I8" si="3">H8</f>
        <v>1402</v>
      </c>
      <c r="J8" s="22">
        <f t="shared" ref="J8" si="4">I8</f>
        <v>1402</v>
      </c>
      <c r="K8" s="22">
        <v>15422</v>
      </c>
      <c r="L8" s="22">
        <v>15422</v>
      </c>
      <c r="M8" s="22">
        <v>15422</v>
      </c>
      <c r="N8" s="21">
        <v>8.3299999999999999E-2</v>
      </c>
      <c r="O8" s="1"/>
      <c r="P8" s="1" t="s">
        <v>62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/>
      <c r="B20" s="1"/>
      <c r="C20" s="1"/>
      <c r="D20" s="1"/>
      <c r="E20" s="1"/>
      <c r="F20" s="1"/>
      <c r="G20" s="1" t="s">
        <v>56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abSelected="1" workbookViewId="0">
      <selection activeCell="B2" sqref="B2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36.75" customHeight="1" x14ac:dyDescent="0.3">
      <c r="A1" s="14" t="s">
        <v>35</v>
      </c>
      <c r="B1" s="19">
        <v>45412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">
      <c r="A2" s="14" t="s">
        <v>36</v>
      </c>
      <c r="B2" s="15" t="s">
        <v>37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">
      <c r="A3" s="14" t="s">
        <v>38</v>
      </c>
      <c r="B3" s="6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14" t="s">
        <v>39</v>
      </c>
      <c r="B4" s="6" t="s">
        <v>48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14" t="s">
        <v>40</v>
      </c>
      <c r="B5" s="20" t="s">
        <v>50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14" t="s">
        <v>41</v>
      </c>
      <c r="B6" s="18" t="s">
        <v>49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16" t="s">
        <v>42</v>
      </c>
      <c r="B7" s="17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zoomScale="82" zoomScaleNormal="82" workbookViewId="0">
      <selection activeCell="B12" sqref="B12"/>
    </sheetView>
  </sheetViews>
  <sheetFormatPr baseColWidth="10" defaultColWidth="14.44140625" defaultRowHeight="25.5" customHeight="1" x14ac:dyDescent="0.3"/>
  <cols>
    <col min="1" max="1" width="43.6640625" style="11" customWidth="1"/>
    <col min="2" max="2" width="104.33203125" style="11" customWidth="1"/>
    <col min="3" max="22" width="10" style="11" customWidth="1"/>
    <col min="23" max="16384" width="14.44140625" style="11"/>
  </cols>
  <sheetData>
    <row r="1" spans="1:22" ht="25.5" customHeight="1" x14ac:dyDescent="0.3">
      <c r="A1" s="8" t="s">
        <v>21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5.5" customHeight="1" x14ac:dyDescent="0.3">
      <c r="A2" s="8" t="s">
        <v>22</v>
      </c>
      <c r="B2" s="9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3">
      <c r="A3" s="7" t="s">
        <v>15</v>
      </c>
      <c r="B3" s="7" t="s">
        <v>23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5.5" customHeight="1" x14ac:dyDescent="0.3">
      <c r="A4" s="12" t="s">
        <v>0</v>
      </c>
      <c r="B4" s="13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5.5" customHeight="1" x14ac:dyDescent="0.3">
      <c r="A5" s="12" t="s">
        <v>31</v>
      </c>
      <c r="B5" s="13" t="s">
        <v>32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5.5" customHeight="1" x14ac:dyDescent="0.3">
      <c r="A6" s="12" t="s">
        <v>22</v>
      </c>
      <c r="B6" s="13" t="s">
        <v>24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3">
      <c r="A7" s="12" t="s">
        <v>1</v>
      </c>
      <c r="B7" s="13" t="s">
        <v>16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5.5" customHeight="1" x14ac:dyDescent="0.3">
      <c r="A8" s="12" t="s">
        <v>2</v>
      </c>
      <c r="B8" s="13" t="s">
        <v>17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5.5" customHeight="1" x14ac:dyDescent="0.3">
      <c r="A9" s="12" t="s">
        <v>3</v>
      </c>
      <c r="B9" s="13" t="s">
        <v>33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25.5" customHeight="1" x14ac:dyDescent="0.3">
      <c r="A10" s="12" t="s">
        <v>4</v>
      </c>
      <c r="B10" s="13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3">
      <c r="A11" s="12" t="s">
        <v>5</v>
      </c>
      <c r="B11" s="13" t="s">
        <v>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5.5" customHeight="1" x14ac:dyDescent="0.3">
      <c r="A12" s="12" t="s">
        <v>6</v>
      </c>
      <c r="B12" s="13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5.5" customHeight="1" x14ac:dyDescent="0.3">
      <c r="A13" s="12" t="s">
        <v>7</v>
      </c>
      <c r="B13" s="13" t="s">
        <v>26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5.5" customHeight="1" x14ac:dyDescent="0.3">
      <c r="A14" s="12" t="s">
        <v>8</v>
      </c>
      <c r="B14" s="13" t="s">
        <v>20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5.5" customHeight="1" x14ac:dyDescent="0.3">
      <c r="A15" s="12" t="s">
        <v>9</v>
      </c>
      <c r="B15" s="13" t="s">
        <v>27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5.5" customHeight="1" x14ac:dyDescent="0.3">
      <c r="A16" s="12" t="s">
        <v>10</v>
      </c>
      <c r="B16" s="13" t="s">
        <v>28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3">
      <c r="A17" s="12" t="s">
        <v>29</v>
      </c>
      <c r="B17" s="13" t="s">
        <v>30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5.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5.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5.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5.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5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5.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5.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5.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5.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5.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5.5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5.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5.5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5.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5.5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5.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5.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5.5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5.5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5.5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5.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5.5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5.5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5.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5.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5.5" customHeigh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 customHeigh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5.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5.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5.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5.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5.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5.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5.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5.5" customHeigh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 customHeigh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5.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5.5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5.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5.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5.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5.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5.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5.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5.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5.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5.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5.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5.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5.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5.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5.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5.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5.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5.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5.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5.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5.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5.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5.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5.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5.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5.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5.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5.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5.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5.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5.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5.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5.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5.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5.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5.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5.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25.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5.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5.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5.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25.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25.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25.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25.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5.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25.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25.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25.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25.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25.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25.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25.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25.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25.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25.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25.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5.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5.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5.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5.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5.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25.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25.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25.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25.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25.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25.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25.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25.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25.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25.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25.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25.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25.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25.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5.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25.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25.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5.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25.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25.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25.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25.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25.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5.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5.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5.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25.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25.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25.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25.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25.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25.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25.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5.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5.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5.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25.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25.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25.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25.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25.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25.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25.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25.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25.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25.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25.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25.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25.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25.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25.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25.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5.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5.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25.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25.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5.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25.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25.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25.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25.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25.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25.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25.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5.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25.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25.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25.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25.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25.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25.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25.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25.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25.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25.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25.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5.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5.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5.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5.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25.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25.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25.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25.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25.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25.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25.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25.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25.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25.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25.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5.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25.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5.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5.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25.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25.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25.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25.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25.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25.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25.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25.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5.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5.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5.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5.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25.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25.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25.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25.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25.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25.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25.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5.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25.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25.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25.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25.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25.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25.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25.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25.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25.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25.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25.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25.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25.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25.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25.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5.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25.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25.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25.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5.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5.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5.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25.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25.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25.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25.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25.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25.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25.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25.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5.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5.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5.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5.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5.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5.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25.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25.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25.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25.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25.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25.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25.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25.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25.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25.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25.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25.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25.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25.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5.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25.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25.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25.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5.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25.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25.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25.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25.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25.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25.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25.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25.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5.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25.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25.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25.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5.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5.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5.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5.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25.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25.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25.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25.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25.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25.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25.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25.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25.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25.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25.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5.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25.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5.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25.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25.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25.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25.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5.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25.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25.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25.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5.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25.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25.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25.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25.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25.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5.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5.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5.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25.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25.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25.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25.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25.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25.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25.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25.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25.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5.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25.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25.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25.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25.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25.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25.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25.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25.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25.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25.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25.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25.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25.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25.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5.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25.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25.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25.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5.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5.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5.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5.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5.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5.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5.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5.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5.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25.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25.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25.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25.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25.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25.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5.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25.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25.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25.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25.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25.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25.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25.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25.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25.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5.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25.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25.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25.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25.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25.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25.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5.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25.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25.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25.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25.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25.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25.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25.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25.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5.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25.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25.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25.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25.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25.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25.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25.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25.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5.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5.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25.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25.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25.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5.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25.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25.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25.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25.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25.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25.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25.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5.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5.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25.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25.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25.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25.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25.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25.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25.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25.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25.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25.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25.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25.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25.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25.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25.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25.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25.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25.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25.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25.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5.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25.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25.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25.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5.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5.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5.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25.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25.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25.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5.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5.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5.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5.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25.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25.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25.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25.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25.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25.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25.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25.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25.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25.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25.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25.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25.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25.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25.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25.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25.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5.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25.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25.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25.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25.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25.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25.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5.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25.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25.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25.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25.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25.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25.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25.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25.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25.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25.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25.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25.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25.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25.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5.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5.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5.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25.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25.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25.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25.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25.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25.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25.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5.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5.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5.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5.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5.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5.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5.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5.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25.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25.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25.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25.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25.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25.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25.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25.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5.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5.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5.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25.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5.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25.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25.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25.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5.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25.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25.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25.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5.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5.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25.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25.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25.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5.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5.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25.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25.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25.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25.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25.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25.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25.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5.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5.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5.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5.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25.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25.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25.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25.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25.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5.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5.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5.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5.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25.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25.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25.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25.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25.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25.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25.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25.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25.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25.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25.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25.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25.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25.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25.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25.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25.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25.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25.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25.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25.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25.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25.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25.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25.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25.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25.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25.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25.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25.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25.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5.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25.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25.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25.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25.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25.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25.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25.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25.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25.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25.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25.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25.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25.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25.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25.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25.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25.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25.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25.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25.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25.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25.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25.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25.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25.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25.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25.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25.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25.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25.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25.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25.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25.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25.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25.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25.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25.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25.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25.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25.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25.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25.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25.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25.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25.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25.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25.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25.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25.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25.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25.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25.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25.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25.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25.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25.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25.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25.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25.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25.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25.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25.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25.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25.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25.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25.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25.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25.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25.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25.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25.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25.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25.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25.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25.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25.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25.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25.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25.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25.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25.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25.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25.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25.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25.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25.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25.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25.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25.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25.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25.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25.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25.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25.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25.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25.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25.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25.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25.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25.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25.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25.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25.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25.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25.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25.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25.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25.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25.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25.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25.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25.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25.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25.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25.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25.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25.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25.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25.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25.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25.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25.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25.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25.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25.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25.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25.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25.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25.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25.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25.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25.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25.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25.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25.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25.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25.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25.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25.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25.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25.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25.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25.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25.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25.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25.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25.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25.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25.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25.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25.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25.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25.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25.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25.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25.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25.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25.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25.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25.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25.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25.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25.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25.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25.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25.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25.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25.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25.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25.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25.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25.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25.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25.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25.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25.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25.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25.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25.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25.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25.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25.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25.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25.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25.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25.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25.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25.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25.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25.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25.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25.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25.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25.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25.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25.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25.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25.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25.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25.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25.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25.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25.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25.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25.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25.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25.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25.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25.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25.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25.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25.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25.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25.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25.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25.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25.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25.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25.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25.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25.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25.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25.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25.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25.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25.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25.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25.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25.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25.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25.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25.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25.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25.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25.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25.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25.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25.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25.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25.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25.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25.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25.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25.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25.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25.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25.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25.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25.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25.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25.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25.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25.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25.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25.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25.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25.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25.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25.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25.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25.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25.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25.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25.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25.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25.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25.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25.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25.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25.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25.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25.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25.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25.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25.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25.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25.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25.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25.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25.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25.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25.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25.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25.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25.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25.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25.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25.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25.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25.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25.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25.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25.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25.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25.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25.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25.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25.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25.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25.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25.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25.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25.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25.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25.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25.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25.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25.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25.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25.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25.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25.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25.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25.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25.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25.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25.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25.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25.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25.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25.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25.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25.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25.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25.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25.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25.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25.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25.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25.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25.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25.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25.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25.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25.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25.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25.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25.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25.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25.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25.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25.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25.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25.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25.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25.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25.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25.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25.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25.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25.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25.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25.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25.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25.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25.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25.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25.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25.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25.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25.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25.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25.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25.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25.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25.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25.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25.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25.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25.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25.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25.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iTC</cp:lastModifiedBy>
  <dcterms:created xsi:type="dcterms:W3CDTF">2011-04-20T17:22:00Z</dcterms:created>
  <dcterms:modified xsi:type="dcterms:W3CDTF">2024-06-12T20:57:58Z</dcterms:modified>
</cp:coreProperties>
</file>