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Usuario iTC\Desktop\ARCHIVOS\GAD TIMBARA\LOTAIP\LOTAIP 2024\01 TRANSPARENCIA ACTIVA\05 MAYO\01 ART 19\"/>
    </mc:Choice>
  </mc:AlternateContent>
  <xr:revisionPtr revIDLastSave="0" documentId="13_ncr:1_{5196E857-BA1C-4154-8DF5-779B5C86BD9A}" xr6:coauthVersionLast="47" xr6:coauthVersionMax="47" xr10:uidLastSave="{00000000-0000-0000-0000-000000000000}"/>
  <bookViews>
    <workbookView xWindow="-108" yWindow="-108" windowWidth="23256" windowHeight="13896" tabRatio="706" activeTab="1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4" i="2" l="1"/>
  <c r="I4" i="2"/>
  <c r="I5" i="2"/>
  <c r="H4" i="2"/>
  <c r="H5" i="2"/>
  <c r="L5" i="2" s="1"/>
  <c r="G4" i="2"/>
  <c r="G5" i="2"/>
  <c r="L3" i="2" l="1"/>
  <c r="I3" i="2"/>
  <c r="I6" i="2"/>
  <c r="I7" i="2"/>
  <c r="I8" i="2"/>
  <c r="I9" i="2"/>
  <c r="I10" i="2"/>
  <c r="I11" i="2"/>
  <c r="I12" i="2"/>
  <c r="I13" i="2"/>
  <c r="I14" i="2"/>
  <c r="I15" i="2"/>
  <c r="L15" i="2" s="1"/>
  <c r="H3" i="2"/>
  <c r="H6" i="2"/>
  <c r="L6" i="2" s="1"/>
  <c r="H7" i="2"/>
  <c r="L7" i="2" s="1"/>
  <c r="H8" i="2"/>
  <c r="L8" i="2" s="1"/>
  <c r="H9" i="2"/>
  <c r="L9" i="2" s="1"/>
  <c r="H10" i="2"/>
  <c r="L10" i="2" s="1"/>
  <c r="H11" i="2"/>
  <c r="L11" i="2" s="1"/>
  <c r="H12" i="2"/>
  <c r="L12" i="2" s="1"/>
  <c r="H13" i="2"/>
  <c r="L13" i="2" s="1"/>
  <c r="H14" i="2"/>
  <c r="L14" i="2" s="1"/>
  <c r="H15" i="2"/>
  <c r="H2" i="2"/>
  <c r="G3" i="2"/>
  <c r="G6" i="2"/>
  <c r="G7" i="2"/>
  <c r="G8" i="2"/>
  <c r="G9" i="2"/>
  <c r="G10" i="2"/>
  <c r="G11" i="2"/>
  <c r="G12" i="2"/>
  <c r="G13" i="2"/>
  <c r="G14" i="2"/>
  <c r="G15" i="2"/>
  <c r="G2" i="2"/>
  <c r="I2" i="2" l="1"/>
  <c r="L2" i="2" s="1"/>
</calcChain>
</file>

<file path=xl/sharedStrings.xml><?xml version="1.0" encoding="utf-8"?>
<sst xmlns="http://schemas.openxmlformats.org/spreadsheetml/2006/main" count="139" uniqueCount="63">
  <si>
    <t>Puesto Institucional </t>
  </si>
  <si>
    <t>Horas suplementarias y extraordinarias</t>
  </si>
  <si>
    <t>Encargos y subrogaciones</t>
  </si>
  <si>
    <t>Total ingresos adicionales</t>
  </si>
  <si>
    <t>0.00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</si>
  <si>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</si>
  <si>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</si>
  <si>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</si>
  <si>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</si>
  <si>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</si>
  <si>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</si>
  <si>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</si>
  <si>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</si>
  <si>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</si>
  <si>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</si>
  <si>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</si>
  <si>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</si>
  <si>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</si>
  <si>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</si>
  <si>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</si>
  <si>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</si>
  <si>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</si>
  <si>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</si>
  <si>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</si>
  <si>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</si>
  <si>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</si>
  <si>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</si>
  <si>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</si>
  <si>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</si>
  <si>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</si>
  <si>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</si>
  <si>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</si>
  <si>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</si>
  <si>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</si>
  <si>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</si>
  <si>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</si>
  <si>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</si>
  <si>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</si>
  <si>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</si>
  <si>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</si>
  <si>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ÁREA UNIDAD FINANCIERA </t>
  </si>
  <si>
    <t>2.-CODIGO DE TRABAJO</t>
  </si>
  <si>
    <t>NA</t>
  </si>
  <si>
    <t>1.- SERVICIO CIVIL PUBLICO (LOSEP)</t>
  </si>
  <si>
    <t>Presidente</t>
  </si>
  <si>
    <t>51.01.05</t>
  </si>
  <si>
    <t>Vicepresidenta</t>
  </si>
  <si>
    <t>Vocal</t>
  </si>
  <si>
    <t>Tesorera</t>
  </si>
  <si>
    <t>GOBIERNO AUTONOMO DESCENTRALIZADO PARROQUIAL RURAL DE TIMBARA</t>
  </si>
  <si>
    <t>Viverista</t>
  </si>
  <si>
    <t xml:space="preserve">Técnica de producción </t>
  </si>
  <si>
    <t xml:space="preserve">Asistente Administrativo </t>
  </si>
  <si>
    <t>Técnico de proyectos</t>
  </si>
  <si>
    <t>Técnico de obras públicas</t>
  </si>
  <si>
    <t xml:space="preserve">Ing. Ruiz Jumbo Liliana Pilar </t>
  </si>
  <si>
    <t xml:space="preserve">(07) 3040531
</t>
  </si>
  <si>
    <t>tesoreria@gadtimbara.gob.ec</t>
  </si>
  <si>
    <t>71.01.06.04</t>
  </si>
  <si>
    <t>71.01.05.01</t>
  </si>
  <si>
    <t>Albañil</t>
  </si>
  <si>
    <t>Soldador</t>
  </si>
  <si>
    <t>71.01.06.03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</si>
</sst>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6" fillId="2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2" xfId="1" applyBorder="1" applyAlignment="1">
      <alignment horizontal="center" wrapText="1"/>
    </xf>
    <xf numFmtId="0" fontId="10" fillId="0" borderId="2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2" fontId="11" fillId="0" borderId="2" xfId="0" applyNumberFormat="1" applyFont="1" applyBorder="1"/>
    <xf numFmtId="2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2" fontId="11" fillId="0" borderId="2" xfId="0" applyNumberFormat="1" applyFont="1" applyBorder="1" applyAlignment="1">
      <alignment vertical="center"/>
    </xf>
    <xf numFmtId="49" fontId="2" fillId="4" borderId="2" xfId="2" applyNumberFormat="1" applyFont="1" applyFill="1" applyBorder="1" applyAlignment="1">
      <alignment horizontal="center" vertical="center" wrapText="1"/>
    </xf>
    <xf numFmtId="49" fontId="1" fillId="4" borderId="2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oreria@gadtimbar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88"/>
  <sheetViews>
    <sheetView workbookViewId="0">
      <selection activeCell="E17" sqref="E17"/>
    </sheetView>
  </sheetViews>
  <sheetFormatPr baseColWidth="10" defaultColWidth="14.44140625" defaultRowHeight="15" customHeight="1" x14ac:dyDescent="0.3"/>
  <cols>
    <col min="1" max="1" width="15" customWidth="1"/>
    <col min="2" max="2" width="35.6640625" customWidth="1"/>
    <col min="3" max="3" width="35.88671875" customWidth="1"/>
    <col min="4" max="4" width="32.109375" customWidth="1"/>
    <col min="5" max="5" width="27.6640625" customWidth="1"/>
    <col min="6" max="6" width="26.5546875" customWidth="1"/>
    <col min="7" max="7" width="22.88671875" customWidth="1"/>
    <col min="8" max="8" width="25.33203125" customWidth="1"/>
    <col min="9" max="9" width="23.33203125" customWidth="1"/>
    <col min="10" max="10" width="20.33203125" customWidth="1"/>
    <col min="11" max="11" width="21.44140625" customWidth="1"/>
    <col min="12" max="12" width="19.44140625" customWidth="1"/>
    <col min="13" max="24" width="10" customWidth="1"/>
  </cols>
  <sheetData>
    <row r="1" spans="1:24" ht="45" customHeight="1" x14ac:dyDescent="0.3">
      <c r="A1" s="2" t="s">
        <v>8</v>
      </c>
      <c r="B1" s="2" t="s">
        <v>0</v>
      </c>
      <c r="C1" s="2" t="s">
        <v>10</v>
      </c>
      <c r="D1" s="2" t="s">
        <v>7</v>
      </c>
      <c r="E1" s="2" t="s">
        <v>13</v>
      </c>
      <c r="F1" s="2" t="s">
        <v>9</v>
      </c>
      <c r="G1" s="2" t="s">
        <v>14</v>
      </c>
      <c r="H1" s="3" t="s">
        <v>11</v>
      </c>
      <c r="I1" s="3" t="s">
        <v>12</v>
      </c>
      <c r="J1" s="3" t="s">
        <v>1</v>
      </c>
      <c r="K1" s="3" t="s">
        <v>2</v>
      </c>
      <c r="L1" s="3" t="s">
        <v>3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6" x14ac:dyDescent="0.3">
      <c r="A2" s="5">
        <v>1</v>
      </c>
      <c r="B2" s="20" t="s">
        <v>50</v>
      </c>
      <c r="C2" s="20" t="s">
        <v>41</v>
      </c>
      <c r="D2" s="27" t="s">
        <v>58</v>
      </c>
      <c r="E2" s="5" t="s">
        <v>42</v>
      </c>
      <c r="F2" s="21">
        <v>527</v>
      </c>
      <c r="G2" s="21">
        <f>+F2*12</f>
        <v>6324</v>
      </c>
      <c r="H2" s="22">
        <f>+F2/12</f>
        <v>43.916666666666664</v>
      </c>
      <c r="I2" s="22">
        <f t="shared" ref="I2:I15" si="0">460/12</f>
        <v>38.333333333333336</v>
      </c>
      <c r="J2" s="22" t="s">
        <v>4</v>
      </c>
      <c r="K2" s="6" t="s">
        <v>4</v>
      </c>
      <c r="L2" s="22">
        <f>+SUM(H2+I2)</f>
        <v>82.25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6" x14ac:dyDescent="0.3">
      <c r="A3" s="5">
        <v>2</v>
      </c>
      <c r="B3" s="20" t="s">
        <v>50</v>
      </c>
      <c r="C3" s="20" t="s">
        <v>41</v>
      </c>
      <c r="D3" s="27" t="s">
        <v>58</v>
      </c>
      <c r="E3" s="5" t="s">
        <v>42</v>
      </c>
      <c r="F3" s="21">
        <v>527</v>
      </c>
      <c r="G3" s="21">
        <f t="shared" ref="G3:G15" si="1">+F3*12</f>
        <v>6324</v>
      </c>
      <c r="H3" s="22">
        <f t="shared" ref="H3:H15" si="2">+F3/12</f>
        <v>43.916666666666664</v>
      </c>
      <c r="I3" s="22">
        <f t="shared" si="0"/>
        <v>38.333333333333336</v>
      </c>
      <c r="J3" s="22" t="s">
        <v>4</v>
      </c>
      <c r="K3" s="6" t="s">
        <v>4</v>
      </c>
      <c r="L3" s="22">
        <f t="shared" ref="L3:L15" si="3">+SUM(H3+I3)</f>
        <v>82.25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6" x14ac:dyDescent="0.3">
      <c r="A4" s="5">
        <v>3</v>
      </c>
      <c r="B4" s="24" t="s">
        <v>60</v>
      </c>
      <c r="C4" s="20" t="s">
        <v>41</v>
      </c>
      <c r="D4" s="28" t="s">
        <v>62</v>
      </c>
      <c r="E4" s="5" t="s">
        <v>42</v>
      </c>
      <c r="F4" s="21">
        <v>527</v>
      </c>
      <c r="G4" s="21">
        <f t="shared" si="1"/>
        <v>6324</v>
      </c>
      <c r="H4" s="22">
        <f t="shared" si="2"/>
        <v>43.916666666666664</v>
      </c>
      <c r="I4" s="22">
        <f t="shared" si="0"/>
        <v>38.333333333333336</v>
      </c>
      <c r="J4" s="22" t="s">
        <v>4</v>
      </c>
      <c r="K4" s="6" t="s">
        <v>4</v>
      </c>
      <c r="L4" s="22">
        <f t="shared" si="3"/>
        <v>82.25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6" x14ac:dyDescent="0.3">
      <c r="A5" s="5">
        <v>4</v>
      </c>
      <c r="B5" s="24" t="s">
        <v>61</v>
      </c>
      <c r="C5" s="20" t="s">
        <v>41</v>
      </c>
      <c r="D5" s="28" t="s">
        <v>62</v>
      </c>
      <c r="E5" s="5" t="s">
        <v>42</v>
      </c>
      <c r="F5" s="21">
        <v>527</v>
      </c>
      <c r="G5" s="21">
        <f t="shared" si="1"/>
        <v>6324</v>
      </c>
      <c r="H5" s="22">
        <f t="shared" si="2"/>
        <v>43.916666666666664</v>
      </c>
      <c r="I5" s="22">
        <f t="shared" si="0"/>
        <v>38.333333333333336</v>
      </c>
      <c r="J5" s="22" t="s">
        <v>4</v>
      </c>
      <c r="K5" s="6" t="s">
        <v>4</v>
      </c>
      <c r="L5" s="22">
        <f t="shared" si="3"/>
        <v>82.25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6" x14ac:dyDescent="0.3">
      <c r="A6" s="5">
        <v>5</v>
      </c>
      <c r="B6" s="24" t="s">
        <v>51</v>
      </c>
      <c r="C6" s="20" t="s">
        <v>43</v>
      </c>
      <c r="D6" s="27" t="s">
        <v>59</v>
      </c>
      <c r="E6" s="5" t="s">
        <v>42</v>
      </c>
      <c r="F6" s="21">
        <v>817</v>
      </c>
      <c r="G6" s="21">
        <f t="shared" si="1"/>
        <v>9804</v>
      </c>
      <c r="H6" s="22">
        <f t="shared" si="2"/>
        <v>68.083333333333329</v>
      </c>
      <c r="I6" s="22">
        <f t="shared" si="0"/>
        <v>38.333333333333336</v>
      </c>
      <c r="J6" s="22" t="s">
        <v>4</v>
      </c>
      <c r="K6" s="6" t="s">
        <v>4</v>
      </c>
      <c r="L6" s="22">
        <f t="shared" si="3"/>
        <v>106.41666666666666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6" x14ac:dyDescent="0.3">
      <c r="A7" s="5">
        <v>6</v>
      </c>
      <c r="B7" s="24" t="s">
        <v>53</v>
      </c>
      <c r="C7" s="20" t="s">
        <v>43</v>
      </c>
      <c r="D7" s="27" t="s">
        <v>59</v>
      </c>
      <c r="E7" s="5" t="s">
        <v>42</v>
      </c>
      <c r="F7" s="21">
        <v>817</v>
      </c>
      <c r="G7" s="21">
        <f t="shared" si="1"/>
        <v>9804</v>
      </c>
      <c r="H7" s="22">
        <f t="shared" si="2"/>
        <v>68.083333333333329</v>
      </c>
      <c r="I7" s="22">
        <f t="shared" si="0"/>
        <v>38.333333333333336</v>
      </c>
      <c r="J7" s="22" t="s">
        <v>4</v>
      </c>
      <c r="K7" s="6" t="s">
        <v>4</v>
      </c>
      <c r="L7" s="22">
        <f t="shared" si="3"/>
        <v>106.41666666666666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6" x14ac:dyDescent="0.3">
      <c r="A8" s="5">
        <v>7</v>
      </c>
      <c r="B8" s="24" t="s">
        <v>54</v>
      </c>
      <c r="C8" s="20" t="s">
        <v>43</v>
      </c>
      <c r="D8" s="27" t="s">
        <v>59</v>
      </c>
      <c r="E8" s="5" t="s">
        <v>42</v>
      </c>
      <c r="F8" s="21">
        <v>1000</v>
      </c>
      <c r="G8" s="21">
        <f t="shared" si="1"/>
        <v>12000</v>
      </c>
      <c r="H8" s="22">
        <f t="shared" si="2"/>
        <v>83.333333333333329</v>
      </c>
      <c r="I8" s="22">
        <f t="shared" si="0"/>
        <v>38.333333333333336</v>
      </c>
      <c r="J8" s="22" t="s">
        <v>4</v>
      </c>
      <c r="K8" s="6" t="s">
        <v>4</v>
      </c>
      <c r="L8" s="22">
        <f t="shared" si="3"/>
        <v>121.66666666666666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6" x14ac:dyDescent="0.3">
      <c r="A9" s="5">
        <v>8</v>
      </c>
      <c r="B9" s="24" t="s">
        <v>52</v>
      </c>
      <c r="C9" s="20" t="s">
        <v>43</v>
      </c>
      <c r="D9" s="27" t="s">
        <v>59</v>
      </c>
      <c r="E9" s="5" t="s">
        <v>42</v>
      </c>
      <c r="F9" s="26">
        <v>585</v>
      </c>
      <c r="G9" s="21">
        <f t="shared" si="1"/>
        <v>7020</v>
      </c>
      <c r="H9" s="22">
        <f t="shared" si="2"/>
        <v>48.75</v>
      </c>
      <c r="I9" s="22">
        <f t="shared" si="0"/>
        <v>38.333333333333336</v>
      </c>
      <c r="J9" s="22" t="s">
        <v>4</v>
      </c>
      <c r="K9" s="6" t="s">
        <v>4</v>
      </c>
      <c r="L9" s="22">
        <f t="shared" si="3"/>
        <v>87.083333333333343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75" customHeight="1" x14ac:dyDescent="0.3">
      <c r="A10" s="5">
        <v>9</v>
      </c>
      <c r="B10" s="25" t="s">
        <v>44</v>
      </c>
      <c r="C10" s="20" t="s">
        <v>43</v>
      </c>
      <c r="D10" s="23" t="s">
        <v>45</v>
      </c>
      <c r="E10" s="5" t="s">
        <v>42</v>
      </c>
      <c r="F10" s="21">
        <v>1200</v>
      </c>
      <c r="G10" s="21">
        <f t="shared" si="1"/>
        <v>14400</v>
      </c>
      <c r="H10" s="22">
        <f t="shared" si="2"/>
        <v>100</v>
      </c>
      <c r="I10" s="22">
        <f t="shared" si="0"/>
        <v>38.333333333333336</v>
      </c>
      <c r="J10" s="22" t="s">
        <v>4</v>
      </c>
      <c r="K10" s="6" t="s">
        <v>4</v>
      </c>
      <c r="L10" s="22">
        <f t="shared" si="3"/>
        <v>138.33333333333334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75" customHeight="1" x14ac:dyDescent="0.3">
      <c r="A11" s="5">
        <v>10</v>
      </c>
      <c r="B11" s="25" t="s">
        <v>46</v>
      </c>
      <c r="C11" s="20" t="s">
        <v>43</v>
      </c>
      <c r="D11" s="23" t="s">
        <v>45</v>
      </c>
      <c r="E11" s="5" t="s">
        <v>42</v>
      </c>
      <c r="F11" s="21">
        <v>460</v>
      </c>
      <c r="G11" s="21">
        <f t="shared" si="1"/>
        <v>5520</v>
      </c>
      <c r="H11" s="22">
        <f t="shared" si="2"/>
        <v>38.333333333333336</v>
      </c>
      <c r="I11" s="22">
        <f t="shared" si="0"/>
        <v>38.333333333333336</v>
      </c>
      <c r="J11" s="22" t="s">
        <v>4</v>
      </c>
      <c r="K11" s="6" t="s">
        <v>4</v>
      </c>
      <c r="L11" s="22">
        <f t="shared" si="3"/>
        <v>76.666666666666671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customHeight="1" x14ac:dyDescent="0.3">
      <c r="A12" s="5">
        <v>11</v>
      </c>
      <c r="B12" s="25" t="s">
        <v>47</v>
      </c>
      <c r="C12" s="20" t="s">
        <v>43</v>
      </c>
      <c r="D12" s="23" t="s">
        <v>45</v>
      </c>
      <c r="E12" s="5" t="s">
        <v>42</v>
      </c>
      <c r="F12" s="21">
        <v>460</v>
      </c>
      <c r="G12" s="21">
        <f t="shared" si="1"/>
        <v>5520</v>
      </c>
      <c r="H12" s="22">
        <f t="shared" si="2"/>
        <v>38.333333333333336</v>
      </c>
      <c r="I12" s="22">
        <f t="shared" si="0"/>
        <v>38.333333333333336</v>
      </c>
      <c r="J12" s="22" t="s">
        <v>4</v>
      </c>
      <c r="K12" s="6" t="s">
        <v>4</v>
      </c>
      <c r="L12" s="22">
        <f t="shared" si="3"/>
        <v>76.666666666666671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customHeight="1" x14ac:dyDescent="0.3">
      <c r="A13" s="5">
        <v>12</v>
      </c>
      <c r="B13" s="25" t="s">
        <v>47</v>
      </c>
      <c r="C13" s="20" t="s">
        <v>43</v>
      </c>
      <c r="D13" s="23" t="s">
        <v>45</v>
      </c>
      <c r="E13" s="5" t="s">
        <v>42</v>
      </c>
      <c r="F13" s="21">
        <v>460</v>
      </c>
      <c r="G13" s="21">
        <f t="shared" si="1"/>
        <v>5520</v>
      </c>
      <c r="H13" s="22">
        <f t="shared" si="2"/>
        <v>38.333333333333336</v>
      </c>
      <c r="I13" s="22">
        <f t="shared" si="0"/>
        <v>38.333333333333336</v>
      </c>
      <c r="J13" s="22" t="s">
        <v>4</v>
      </c>
      <c r="K13" s="6" t="s">
        <v>4</v>
      </c>
      <c r="L13" s="22">
        <f t="shared" si="3"/>
        <v>76.666666666666671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customHeight="1" x14ac:dyDescent="0.3">
      <c r="A14" s="5">
        <v>13</v>
      </c>
      <c r="B14" s="25" t="s">
        <v>47</v>
      </c>
      <c r="C14" s="20" t="s">
        <v>43</v>
      </c>
      <c r="D14" s="23" t="s">
        <v>45</v>
      </c>
      <c r="E14" s="5" t="s">
        <v>42</v>
      </c>
      <c r="F14" s="21">
        <v>460</v>
      </c>
      <c r="G14" s="21">
        <f t="shared" si="1"/>
        <v>5520</v>
      </c>
      <c r="H14" s="22">
        <f t="shared" si="2"/>
        <v>38.333333333333336</v>
      </c>
      <c r="I14" s="22">
        <f t="shared" si="0"/>
        <v>38.333333333333336</v>
      </c>
      <c r="J14" s="22" t="s">
        <v>4</v>
      </c>
      <c r="K14" s="6" t="s">
        <v>4</v>
      </c>
      <c r="L14" s="22">
        <f t="shared" si="3"/>
        <v>76.666666666666671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customHeight="1" x14ac:dyDescent="0.3">
      <c r="A15" s="5">
        <v>14</v>
      </c>
      <c r="B15" s="24" t="s">
        <v>48</v>
      </c>
      <c r="C15" s="20" t="s">
        <v>43</v>
      </c>
      <c r="D15" s="23" t="s">
        <v>45</v>
      </c>
      <c r="E15" s="5" t="s">
        <v>42</v>
      </c>
      <c r="F15" s="21">
        <v>733</v>
      </c>
      <c r="G15" s="21">
        <f t="shared" si="1"/>
        <v>8796</v>
      </c>
      <c r="H15" s="22">
        <f t="shared" si="2"/>
        <v>61.083333333333336</v>
      </c>
      <c r="I15" s="22">
        <f t="shared" si="0"/>
        <v>38.333333333333336</v>
      </c>
      <c r="J15" s="22" t="s">
        <v>4</v>
      </c>
      <c r="K15" s="6" t="s">
        <v>4</v>
      </c>
      <c r="L15" s="22">
        <f t="shared" si="3"/>
        <v>99.416666666666671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zoomScale="80" zoomScaleNormal="80" workbookViewId="0">
      <selection activeCell="B2" sqref="B2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12" t="s">
        <v>32</v>
      </c>
      <c r="B1" s="16">
        <v>45443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3">
      <c r="A2" s="12" t="s">
        <v>33</v>
      </c>
      <c r="B2" s="13" t="s">
        <v>34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3">
      <c r="A3" s="12" t="s">
        <v>35</v>
      </c>
      <c r="B3" s="17" t="s">
        <v>40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3">
      <c r="A4" s="12" t="s">
        <v>36</v>
      </c>
      <c r="B4" s="17" t="s">
        <v>55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3">
      <c r="A5" s="12" t="s">
        <v>37</v>
      </c>
      <c r="B5" s="18" t="s">
        <v>57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3">
      <c r="A6" s="12" t="s">
        <v>38</v>
      </c>
      <c r="B6" s="19" t="s">
        <v>56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3">
      <c r="A7" s="14" t="s">
        <v>39</v>
      </c>
      <c r="B7" s="15" t="s">
        <v>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3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6" sqref="B6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31.2" x14ac:dyDescent="0.3">
      <c r="A1" s="2" t="s">
        <v>16</v>
      </c>
      <c r="B1" s="8" t="s">
        <v>49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17</v>
      </c>
      <c r="B2" s="8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9" t="s">
        <v>6</v>
      </c>
      <c r="B3" s="9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8</v>
      </c>
      <c r="B4" s="8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8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10</v>
      </c>
      <c r="B6" s="8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7</v>
      </c>
      <c r="B7" s="8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13</v>
      </c>
      <c r="B8" s="8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9</v>
      </c>
      <c r="B9" s="8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26</v>
      </c>
      <c r="B10" s="8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10" t="s">
        <v>11</v>
      </c>
      <c r="B11" s="11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10" t="s">
        <v>12</v>
      </c>
      <c r="B12" s="11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10" t="s">
        <v>1</v>
      </c>
      <c r="B13" s="11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10" t="s">
        <v>2</v>
      </c>
      <c r="B14" s="11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10" t="s">
        <v>3</v>
      </c>
      <c r="B15" s="11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iTC</cp:lastModifiedBy>
  <dcterms:created xsi:type="dcterms:W3CDTF">2011-04-19T14:26:13Z</dcterms:created>
  <dcterms:modified xsi:type="dcterms:W3CDTF">2024-06-13T20:45:02Z</dcterms:modified>
</cp:coreProperties>
</file>